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45" windowWidth="13155" windowHeight="7695"/>
  </bookViews>
  <sheets>
    <sheet name="Blad1" sheetId="1" r:id="rId1"/>
    <sheet name="Blad2" sheetId="2" r:id="rId2"/>
    <sheet name="Blad3" sheetId="3" r:id="rId3"/>
  </sheets>
  <calcPr calcId="125725"/>
</workbook>
</file>

<file path=xl/calcChain.xml><?xml version="1.0" encoding="utf-8"?>
<calcChain xmlns="http://schemas.openxmlformats.org/spreadsheetml/2006/main">
  <c r="Q5" i="1"/>
  <c r="P5"/>
  <c r="O5"/>
  <c r="N5"/>
  <c r="M5"/>
  <c r="L5"/>
  <c r="K5"/>
  <c r="J5"/>
  <c r="I5"/>
  <c r="H5"/>
  <c r="G5"/>
  <c r="F5"/>
  <c r="E5"/>
  <c r="D5"/>
  <c r="C5"/>
  <c r="D8"/>
  <c r="E8"/>
  <c r="F8"/>
  <c r="G8"/>
  <c r="H8"/>
  <c r="I8"/>
  <c r="J8"/>
  <c r="K8"/>
  <c r="L8"/>
  <c r="M8"/>
  <c r="N8"/>
  <c r="O8"/>
  <c r="P8"/>
  <c r="Q8"/>
  <c r="C8"/>
  <c r="E14"/>
  <c r="G14"/>
  <c r="I14"/>
  <c r="K14"/>
  <c r="M14"/>
  <c r="O14"/>
  <c r="Q14"/>
  <c r="E12"/>
  <c r="F12"/>
  <c r="F14" s="1"/>
  <c r="F16" s="1"/>
  <c r="G12"/>
  <c r="H12"/>
  <c r="H14" s="1"/>
  <c r="H16" s="1"/>
  <c r="I12"/>
  <c r="J12"/>
  <c r="J14" s="1"/>
  <c r="J16" s="1"/>
  <c r="K12"/>
  <c r="L12"/>
  <c r="L14" s="1"/>
  <c r="L16" s="1"/>
  <c r="M12"/>
  <c r="N12"/>
  <c r="N14" s="1"/>
  <c r="N16" s="1"/>
  <c r="O12"/>
  <c r="P12"/>
  <c r="P14" s="1"/>
  <c r="P16" s="1"/>
  <c r="Q12"/>
  <c r="B14"/>
  <c r="D12"/>
  <c r="D14" s="1"/>
  <c r="C12"/>
  <c r="C14" s="1"/>
  <c r="C16" s="1"/>
  <c r="B12"/>
  <c r="Q16" l="1"/>
  <c r="M16"/>
  <c r="I16"/>
  <c r="E16"/>
  <c r="D16"/>
  <c r="O16"/>
  <c r="K16"/>
  <c r="G16"/>
</calcChain>
</file>

<file path=xl/comments1.xml><?xml version="1.0" encoding="utf-8"?>
<comments xmlns="http://schemas.openxmlformats.org/spreadsheetml/2006/main">
  <authors>
    <author>Urban Davidsson</author>
  </authors>
  <commentList>
    <comment ref="G10" authorId="0">
      <text>
        <r>
          <rPr>
            <b/>
            <sz val="9"/>
            <color indexed="81"/>
            <rFont val="Tahoma"/>
            <family val="2"/>
          </rPr>
          <t>UD: 500´ekvikvalenter försvinner från den säkrade stocken. Inställda program!?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0" authorId="0">
      <text>
        <r>
          <rPr>
            <b/>
            <sz val="9"/>
            <color indexed="81"/>
            <rFont val="Tahoma"/>
            <family val="2"/>
          </rPr>
          <t xml:space="preserve">UD: Ytterligare 50% av säkrade order tappas. Sannolikt också pga inställd produktion.   </t>
        </r>
      </text>
    </comment>
  </commentList>
</comments>
</file>

<file path=xl/sharedStrings.xml><?xml version="1.0" encoding="utf-8"?>
<sst xmlns="http://schemas.openxmlformats.org/spreadsheetml/2006/main" count="28" uniqueCount="27">
  <si>
    <t>Series production</t>
  </si>
  <si>
    <t>07Q2</t>
  </si>
  <si>
    <t>07Q3</t>
  </si>
  <si>
    <t>1) From 07Q3</t>
  </si>
  <si>
    <t>07Q4</t>
  </si>
  <si>
    <t>Development pipeline</t>
  </si>
  <si>
    <t>Potential volumes in all</t>
  </si>
  <si>
    <t>Potential volumes series 1)</t>
  </si>
  <si>
    <t>08Q1</t>
  </si>
  <si>
    <t>08Q2</t>
  </si>
  <si>
    <t>08Q3</t>
  </si>
  <si>
    <t>08Q4</t>
  </si>
  <si>
    <t>09Q1</t>
  </si>
  <si>
    <t>09Q2</t>
  </si>
  <si>
    <t>09Q3</t>
  </si>
  <si>
    <t>09Q4</t>
  </si>
  <si>
    <t>10Q1</t>
  </si>
  <si>
    <t>10Q2</t>
  </si>
  <si>
    <t>10Q3</t>
  </si>
  <si>
    <t>10Q4</t>
  </si>
  <si>
    <t>11Q1</t>
  </si>
  <si>
    <t>Announced/Secured 2)</t>
  </si>
  <si>
    <t>Change</t>
  </si>
  <si>
    <t>Change in all</t>
  </si>
  <si>
    <t>SinterCast - Changes in series production and potential volumes</t>
  </si>
  <si>
    <t>2) "Announced" from 07Q2, "Secured" from 08Q1. Information not separately provided from 11Q1.</t>
  </si>
  <si>
    <t>Potential volumes develop.</t>
  </si>
</sst>
</file>

<file path=xl/styles.xml><?xml version="1.0" encoding="utf-8"?>
<styleSheet xmlns="http://schemas.openxmlformats.org/spreadsheetml/2006/main">
  <numFmts count="1">
    <numFmt numFmtId="167" formatCode="0_ ;[Red]\-0\ "/>
  </numFmts>
  <fonts count="9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167" fontId="1" fillId="0" borderId="0" xfId="0" applyNumberFormat="1" applyFont="1"/>
    <xf numFmtId="0" fontId="3" fillId="0" borderId="0" xfId="0" applyFont="1"/>
    <xf numFmtId="0" fontId="4" fillId="0" borderId="0" xfId="0" applyFont="1"/>
    <xf numFmtId="167" fontId="3" fillId="0" borderId="0" xfId="0" applyNumberFormat="1" applyFont="1"/>
    <xf numFmtId="0" fontId="5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v-SE"/>
  <c:chart>
    <c:plotArea>
      <c:layout/>
      <c:lineChart>
        <c:grouping val="standard"/>
        <c:ser>
          <c:idx val="0"/>
          <c:order val="0"/>
          <c:tx>
            <c:strRef>
              <c:f>Blad1!$A$4</c:f>
              <c:strCache>
                <c:ptCount val="1"/>
                <c:pt idx="0">
                  <c:v>Series production</c:v>
                </c:pt>
              </c:strCache>
            </c:strRef>
          </c:tx>
          <c:marker>
            <c:symbol val="none"/>
          </c:marker>
          <c:trendline>
            <c:trendlineType val="movingAvg"/>
            <c:period val="2"/>
          </c:trendline>
          <c:cat>
            <c:strRef>
              <c:f>Blad1!$B$3:$Q$3</c:f>
              <c:strCache>
                <c:ptCount val="16"/>
                <c:pt idx="0">
                  <c:v>07Q2</c:v>
                </c:pt>
                <c:pt idx="1">
                  <c:v>07Q3</c:v>
                </c:pt>
                <c:pt idx="2">
                  <c:v>07Q4</c:v>
                </c:pt>
                <c:pt idx="3">
                  <c:v>08Q1</c:v>
                </c:pt>
                <c:pt idx="4">
                  <c:v>08Q2</c:v>
                </c:pt>
                <c:pt idx="5">
                  <c:v>08Q3</c:v>
                </c:pt>
                <c:pt idx="6">
                  <c:v>08Q4</c:v>
                </c:pt>
                <c:pt idx="7">
                  <c:v>09Q1</c:v>
                </c:pt>
                <c:pt idx="8">
                  <c:v>09Q2</c:v>
                </c:pt>
                <c:pt idx="9">
                  <c:v>09Q3</c:v>
                </c:pt>
                <c:pt idx="10">
                  <c:v>09Q4</c:v>
                </c:pt>
                <c:pt idx="11">
                  <c:v>10Q1</c:v>
                </c:pt>
                <c:pt idx="12">
                  <c:v>10Q2</c:v>
                </c:pt>
                <c:pt idx="13">
                  <c:v>10Q3</c:v>
                </c:pt>
                <c:pt idx="14">
                  <c:v>10Q4</c:v>
                </c:pt>
                <c:pt idx="15">
                  <c:v>11Q1</c:v>
                </c:pt>
              </c:strCache>
            </c:strRef>
          </c:cat>
          <c:val>
            <c:numRef>
              <c:f>Blad1!$B$4:$Q$4</c:f>
              <c:numCache>
                <c:formatCode>General</c:formatCode>
                <c:ptCount val="16"/>
                <c:pt idx="0">
                  <c:v>425</c:v>
                </c:pt>
                <c:pt idx="1">
                  <c:v>450</c:v>
                </c:pt>
                <c:pt idx="2">
                  <c:v>525</c:v>
                </c:pt>
                <c:pt idx="3">
                  <c:v>650</c:v>
                </c:pt>
                <c:pt idx="4">
                  <c:v>650</c:v>
                </c:pt>
                <c:pt idx="5">
                  <c:v>750</c:v>
                </c:pt>
                <c:pt idx="6">
                  <c:v>625</c:v>
                </c:pt>
                <c:pt idx="7">
                  <c:v>400</c:v>
                </c:pt>
                <c:pt idx="8">
                  <c:v>400</c:v>
                </c:pt>
                <c:pt idx="9">
                  <c:v>500</c:v>
                </c:pt>
                <c:pt idx="10">
                  <c:v>550</c:v>
                </c:pt>
                <c:pt idx="11">
                  <c:v>900</c:v>
                </c:pt>
                <c:pt idx="12">
                  <c:v>950</c:v>
                </c:pt>
                <c:pt idx="13">
                  <c:v>1100</c:v>
                </c:pt>
                <c:pt idx="14">
                  <c:v>1200</c:v>
                </c:pt>
                <c:pt idx="15">
                  <c:v>1300</c:v>
                </c:pt>
              </c:numCache>
            </c:numRef>
          </c:val>
        </c:ser>
        <c:ser>
          <c:idx val="1"/>
          <c:order val="1"/>
          <c:tx>
            <c:strRef>
              <c:f>Blad1!$A$7</c:f>
              <c:strCache>
                <c:ptCount val="1"/>
                <c:pt idx="0">
                  <c:v>Potential volumes series 1)</c:v>
                </c:pt>
              </c:strCache>
            </c:strRef>
          </c:tx>
          <c:marker>
            <c:symbol val="none"/>
          </c:marker>
          <c:trendline>
            <c:trendlineType val="movingAvg"/>
            <c:period val="2"/>
          </c:trendline>
          <c:cat>
            <c:strRef>
              <c:f>Blad1!$B$3:$Q$3</c:f>
              <c:strCache>
                <c:ptCount val="16"/>
                <c:pt idx="0">
                  <c:v>07Q2</c:v>
                </c:pt>
                <c:pt idx="1">
                  <c:v>07Q3</c:v>
                </c:pt>
                <c:pt idx="2">
                  <c:v>07Q4</c:v>
                </c:pt>
                <c:pt idx="3">
                  <c:v>08Q1</c:v>
                </c:pt>
                <c:pt idx="4">
                  <c:v>08Q2</c:v>
                </c:pt>
                <c:pt idx="5">
                  <c:v>08Q3</c:v>
                </c:pt>
                <c:pt idx="6">
                  <c:v>08Q4</c:v>
                </c:pt>
                <c:pt idx="7">
                  <c:v>09Q1</c:v>
                </c:pt>
                <c:pt idx="8">
                  <c:v>09Q2</c:v>
                </c:pt>
                <c:pt idx="9">
                  <c:v>09Q3</c:v>
                </c:pt>
                <c:pt idx="10">
                  <c:v>09Q4</c:v>
                </c:pt>
                <c:pt idx="11">
                  <c:v>10Q1</c:v>
                </c:pt>
                <c:pt idx="12">
                  <c:v>10Q2</c:v>
                </c:pt>
                <c:pt idx="13">
                  <c:v>10Q3</c:v>
                </c:pt>
                <c:pt idx="14">
                  <c:v>10Q4</c:v>
                </c:pt>
                <c:pt idx="15">
                  <c:v>11Q1</c:v>
                </c:pt>
              </c:strCache>
            </c:strRef>
          </c:cat>
          <c:val>
            <c:numRef>
              <c:f>Blad1!$B$7:$Q$7</c:f>
              <c:numCache>
                <c:formatCode>General</c:formatCode>
                <c:ptCount val="16"/>
                <c:pt idx="0">
                  <c:v>425</c:v>
                </c:pt>
                <c:pt idx="1">
                  <c:v>875</c:v>
                </c:pt>
                <c:pt idx="2">
                  <c:v>1000</c:v>
                </c:pt>
                <c:pt idx="3">
                  <c:v>1200</c:v>
                </c:pt>
                <c:pt idx="4">
                  <c:v>1200</c:v>
                </c:pt>
                <c:pt idx="5">
                  <c:v>1300</c:v>
                </c:pt>
                <c:pt idx="6">
                  <c:v>1100</c:v>
                </c:pt>
                <c:pt idx="7">
                  <c:v>1000</c:v>
                </c:pt>
                <c:pt idx="8">
                  <c:v>1000</c:v>
                </c:pt>
                <c:pt idx="9">
                  <c:v>1300</c:v>
                </c:pt>
                <c:pt idx="10">
                  <c:v>1200</c:v>
                </c:pt>
                <c:pt idx="11">
                  <c:v>1200</c:v>
                </c:pt>
                <c:pt idx="12">
                  <c:v>1300</c:v>
                </c:pt>
                <c:pt idx="13">
                  <c:v>1350</c:v>
                </c:pt>
                <c:pt idx="14">
                  <c:v>1500</c:v>
                </c:pt>
                <c:pt idx="15">
                  <c:v>1550</c:v>
                </c:pt>
              </c:numCache>
            </c:numRef>
          </c:val>
        </c:ser>
        <c:ser>
          <c:idx val="3"/>
          <c:order val="2"/>
          <c:tx>
            <c:strRef>
              <c:f>Blad1!$A$13</c:f>
              <c:strCache>
                <c:ptCount val="1"/>
              </c:strCache>
            </c:strRef>
          </c:tx>
          <c:marker>
            <c:symbol val="none"/>
          </c:marker>
          <c:cat>
            <c:strRef>
              <c:f>Blad1!$B$3:$Q$3</c:f>
              <c:strCache>
                <c:ptCount val="16"/>
                <c:pt idx="0">
                  <c:v>07Q2</c:v>
                </c:pt>
                <c:pt idx="1">
                  <c:v>07Q3</c:v>
                </c:pt>
                <c:pt idx="2">
                  <c:v>07Q4</c:v>
                </c:pt>
                <c:pt idx="3">
                  <c:v>08Q1</c:v>
                </c:pt>
                <c:pt idx="4">
                  <c:v>08Q2</c:v>
                </c:pt>
                <c:pt idx="5">
                  <c:v>08Q3</c:v>
                </c:pt>
                <c:pt idx="6">
                  <c:v>08Q4</c:v>
                </c:pt>
                <c:pt idx="7">
                  <c:v>09Q1</c:v>
                </c:pt>
                <c:pt idx="8">
                  <c:v>09Q2</c:v>
                </c:pt>
                <c:pt idx="9">
                  <c:v>09Q3</c:v>
                </c:pt>
                <c:pt idx="10">
                  <c:v>09Q4</c:v>
                </c:pt>
                <c:pt idx="11">
                  <c:v>10Q1</c:v>
                </c:pt>
                <c:pt idx="12">
                  <c:v>10Q2</c:v>
                </c:pt>
                <c:pt idx="13">
                  <c:v>10Q3</c:v>
                </c:pt>
                <c:pt idx="14">
                  <c:v>10Q4</c:v>
                </c:pt>
                <c:pt idx="15">
                  <c:v>11Q1</c:v>
                </c:pt>
              </c:strCache>
            </c:strRef>
          </c:cat>
          <c:val>
            <c:numRef>
              <c:f>Blad1!$B$13:$Q$13</c:f>
              <c:numCache>
                <c:formatCode>General</c:formatCode>
                <c:ptCount val="16"/>
              </c:numCache>
            </c:numRef>
          </c:val>
        </c:ser>
        <c:ser>
          <c:idx val="4"/>
          <c:order val="3"/>
          <c:tx>
            <c:strRef>
              <c:f>Blad1!$A$14</c:f>
              <c:strCache>
                <c:ptCount val="1"/>
                <c:pt idx="0">
                  <c:v>Potential volumes in all</c:v>
                </c:pt>
              </c:strCache>
            </c:strRef>
          </c:tx>
          <c:marker>
            <c:symbol val="none"/>
          </c:marker>
          <c:trendline>
            <c:trendlineType val="movingAvg"/>
            <c:period val="2"/>
            <c:forward val="5"/>
          </c:trendline>
          <c:cat>
            <c:strRef>
              <c:f>Blad1!$B$3:$Q$3</c:f>
              <c:strCache>
                <c:ptCount val="16"/>
                <c:pt idx="0">
                  <c:v>07Q2</c:v>
                </c:pt>
                <c:pt idx="1">
                  <c:v>07Q3</c:v>
                </c:pt>
                <c:pt idx="2">
                  <c:v>07Q4</c:v>
                </c:pt>
                <c:pt idx="3">
                  <c:v>08Q1</c:v>
                </c:pt>
                <c:pt idx="4">
                  <c:v>08Q2</c:v>
                </c:pt>
                <c:pt idx="5">
                  <c:v>08Q3</c:v>
                </c:pt>
                <c:pt idx="6">
                  <c:v>08Q4</c:v>
                </c:pt>
                <c:pt idx="7">
                  <c:v>09Q1</c:v>
                </c:pt>
                <c:pt idx="8">
                  <c:v>09Q2</c:v>
                </c:pt>
                <c:pt idx="9">
                  <c:v>09Q3</c:v>
                </c:pt>
                <c:pt idx="10">
                  <c:v>09Q4</c:v>
                </c:pt>
                <c:pt idx="11">
                  <c:v>10Q1</c:v>
                </c:pt>
                <c:pt idx="12">
                  <c:v>10Q2</c:v>
                </c:pt>
                <c:pt idx="13">
                  <c:v>10Q3</c:v>
                </c:pt>
                <c:pt idx="14">
                  <c:v>10Q4</c:v>
                </c:pt>
                <c:pt idx="15">
                  <c:v>11Q1</c:v>
                </c:pt>
              </c:strCache>
            </c:strRef>
          </c:cat>
          <c:val>
            <c:numRef>
              <c:f>Blad1!$B$14:$Q$14</c:f>
              <c:numCache>
                <c:formatCode>General</c:formatCode>
                <c:ptCount val="16"/>
                <c:pt idx="0">
                  <c:v>5525</c:v>
                </c:pt>
                <c:pt idx="1">
                  <c:v>5545</c:v>
                </c:pt>
                <c:pt idx="2">
                  <c:v>5500</c:v>
                </c:pt>
                <c:pt idx="3">
                  <c:v>5500</c:v>
                </c:pt>
                <c:pt idx="4">
                  <c:v>5700</c:v>
                </c:pt>
                <c:pt idx="5">
                  <c:v>5300</c:v>
                </c:pt>
                <c:pt idx="6">
                  <c:v>4900</c:v>
                </c:pt>
                <c:pt idx="7">
                  <c:v>4100</c:v>
                </c:pt>
                <c:pt idx="8">
                  <c:v>4100</c:v>
                </c:pt>
                <c:pt idx="9">
                  <c:v>4100</c:v>
                </c:pt>
                <c:pt idx="10">
                  <c:v>4300</c:v>
                </c:pt>
                <c:pt idx="11">
                  <c:v>4100</c:v>
                </c:pt>
                <c:pt idx="12">
                  <c:v>4200</c:v>
                </c:pt>
                <c:pt idx="13">
                  <c:v>4300</c:v>
                </c:pt>
                <c:pt idx="14">
                  <c:v>4350</c:v>
                </c:pt>
                <c:pt idx="15">
                  <c:v>4400</c:v>
                </c:pt>
              </c:numCache>
            </c:numRef>
          </c:val>
        </c:ser>
        <c:marker val="1"/>
        <c:axId val="133931392"/>
        <c:axId val="133942272"/>
      </c:lineChart>
      <c:catAx>
        <c:axId val="133931392"/>
        <c:scaling>
          <c:orientation val="minMax"/>
        </c:scaling>
        <c:axPos val="b"/>
        <c:tickLblPos val="nextTo"/>
        <c:crossAx val="133942272"/>
        <c:crosses val="autoZero"/>
        <c:auto val="1"/>
        <c:lblAlgn val="ctr"/>
        <c:lblOffset val="100"/>
      </c:catAx>
      <c:valAx>
        <c:axId val="133942272"/>
        <c:scaling>
          <c:orientation val="minMax"/>
        </c:scaling>
        <c:axPos val="l"/>
        <c:majorGridlines/>
        <c:numFmt formatCode="General" sourceLinked="1"/>
        <c:tickLblPos val="nextTo"/>
        <c:crossAx val="133931392"/>
        <c:crosses val="autoZero"/>
        <c:crossBetween val="between"/>
      </c:valAx>
    </c:plotArea>
    <c:legend>
      <c:legendPos val="r"/>
      <c:legendEntry>
        <c:idx val="2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ayout/>
    </c:legend>
    <c:plotVisOnly val="1"/>
  </c:chart>
  <c:printSettings>
    <c:headerFooter/>
    <c:pageMargins b="0.75" l="0.7" r="0.7" t="0.75" header="0.3" footer="0.3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20</xdr:row>
      <xdr:rowOff>9525</xdr:rowOff>
    </xdr:from>
    <xdr:to>
      <xdr:col>16</xdr:col>
      <xdr:colOff>304800</xdr:colOff>
      <xdr:row>42</xdr:row>
      <xdr:rowOff>123825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9"/>
  <sheetViews>
    <sheetView tabSelected="1" workbookViewId="0">
      <selection activeCell="A13" sqref="A13"/>
    </sheetView>
  </sheetViews>
  <sheetFormatPr defaultRowHeight="12"/>
  <cols>
    <col min="1" max="1" width="22.7109375" style="1" customWidth="1"/>
    <col min="2" max="17" width="6.7109375" style="1" customWidth="1"/>
    <col min="18" max="16384" width="9.140625" style="1"/>
  </cols>
  <sheetData>
    <row r="1" spans="1:17" ht="15.75">
      <c r="A1" s="8" t="s">
        <v>24</v>
      </c>
    </row>
    <row r="3" spans="1:17">
      <c r="B3" s="1" t="s">
        <v>1</v>
      </c>
      <c r="C3" s="1" t="s">
        <v>2</v>
      </c>
      <c r="D3" s="1" t="s">
        <v>4</v>
      </c>
      <c r="E3" s="1" t="s">
        <v>8</v>
      </c>
      <c r="F3" s="1" t="s">
        <v>9</v>
      </c>
      <c r="G3" s="9" t="s">
        <v>10</v>
      </c>
      <c r="H3" s="9" t="s">
        <v>11</v>
      </c>
      <c r="I3" s="9" t="s">
        <v>12</v>
      </c>
      <c r="J3" s="1" t="s">
        <v>13</v>
      </c>
      <c r="K3" s="1" t="s">
        <v>14</v>
      </c>
      <c r="L3" s="1" t="s">
        <v>15</v>
      </c>
      <c r="M3" s="1" t="s">
        <v>16</v>
      </c>
      <c r="N3" s="1" t="s">
        <v>17</v>
      </c>
      <c r="O3" s="1" t="s">
        <v>18</v>
      </c>
      <c r="P3" s="1" t="s">
        <v>19</v>
      </c>
      <c r="Q3" s="1" t="s">
        <v>20</v>
      </c>
    </row>
    <row r="4" spans="1:17">
      <c r="A4" s="1" t="s">
        <v>0</v>
      </c>
      <c r="B4" s="2">
        <v>425</v>
      </c>
      <c r="C4" s="2">
        <v>450</v>
      </c>
      <c r="D4" s="2">
        <v>525</v>
      </c>
      <c r="E4" s="2">
        <v>650</v>
      </c>
      <c r="F4" s="2">
        <v>650</v>
      </c>
      <c r="G4" s="2">
        <v>750</v>
      </c>
      <c r="H4" s="2">
        <v>625</v>
      </c>
      <c r="I4" s="2">
        <v>400</v>
      </c>
      <c r="J4" s="2">
        <v>400</v>
      </c>
      <c r="K4" s="2">
        <v>500</v>
      </c>
      <c r="L4" s="2">
        <v>550</v>
      </c>
      <c r="M4" s="2">
        <v>900</v>
      </c>
      <c r="N4" s="2">
        <v>950</v>
      </c>
      <c r="O4" s="2">
        <v>1100</v>
      </c>
      <c r="P4" s="2">
        <v>1200</v>
      </c>
      <c r="Q4" s="2">
        <v>1300</v>
      </c>
    </row>
    <row r="5" spans="1:17">
      <c r="A5" s="5" t="s">
        <v>22</v>
      </c>
      <c r="B5" s="6"/>
      <c r="C5" s="7">
        <f>C4-B4</f>
        <v>25</v>
      </c>
      <c r="D5" s="7">
        <f t="shared" ref="D5" si="0">D4-C4</f>
        <v>75</v>
      </c>
      <c r="E5" s="7">
        <f t="shared" ref="E5" si="1">E4-D4</f>
        <v>125</v>
      </c>
      <c r="F5" s="7">
        <f t="shared" ref="F5" si="2">F4-E4</f>
        <v>0</v>
      </c>
      <c r="G5" s="7">
        <f t="shared" ref="G5" si="3">G4-F4</f>
        <v>100</v>
      </c>
      <c r="H5" s="7">
        <f t="shared" ref="H5" si="4">H4-G4</f>
        <v>-125</v>
      </c>
      <c r="I5" s="7">
        <f t="shared" ref="I5" si="5">I4-H4</f>
        <v>-225</v>
      </c>
      <c r="J5" s="7">
        <f t="shared" ref="J5" si="6">J4-I4</f>
        <v>0</v>
      </c>
      <c r="K5" s="7">
        <f t="shared" ref="K5" si="7">K4-J4</f>
        <v>100</v>
      </c>
      <c r="L5" s="7">
        <f t="shared" ref="L5" si="8">L4-K4</f>
        <v>50</v>
      </c>
      <c r="M5" s="7">
        <f t="shared" ref="M5" si="9">M4-L4</f>
        <v>350</v>
      </c>
      <c r="N5" s="7">
        <f t="shared" ref="N5" si="10">N4-M4</f>
        <v>50</v>
      </c>
      <c r="O5" s="7">
        <f t="shared" ref="O5" si="11">O4-N4</f>
        <v>150</v>
      </c>
      <c r="P5" s="7">
        <f t="shared" ref="P5" si="12">P4-O4</f>
        <v>100</v>
      </c>
      <c r="Q5" s="7">
        <f t="shared" ref="Q5" si="13">Q4-P4</f>
        <v>100</v>
      </c>
    </row>
    <row r="7" spans="1:17">
      <c r="A7" s="1" t="s">
        <v>7</v>
      </c>
      <c r="B7" s="2">
        <v>425</v>
      </c>
      <c r="C7" s="2">
        <v>875</v>
      </c>
      <c r="D7" s="2">
        <v>1000</v>
      </c>
      <c r="E7" s="1">
        <v>1200</v>
      </c>
      <c r="F7" s="1">
        <v>1200</v>
      </c>
      <c r="G7" s="1">
        <v>1300</v>
      </c>
      <c r="H7" s="1">
        <v>1100</v>
      </c>
      <c r="I7" s="1">
        <v>1000</v>
      </c>
      <c r="J7" s="1">
        <v>1000</v>
      </c>
      <c r="K7" s="1">
        <v>1300</v>
      </c>
      <c r="L7" s="1">
        <v>1200</v>
      </c>
      <c r="M7" s="1">
        <v>1200</v>
      </c>
      <c r="N7" s="1">
        <v>1300</v>
      </c>
      <c r="O7" s="1">
        <v>1350</v>
      </c>
      <c r="P7" s="1">
        <v>1500</v>
      </c>
      <c r="Q7" s="1">
        <v>1550</v>
      </c>
    </row>
    <row r="8" spans="1:17" s="5" customFormat="1" ht="11.25">
      <c r="A8" s="5" t="s">
        <v>22</v>
      </c>
      <c r="B8" s="6"/>
      <c r="C8" s="7">
        <f>C7-B7</f>
        <v>450</v>
      </c>
      <c r="D8" s="7">
        <f t="shared" ref="D8:Q8" si="14">D7-C7</f>
        <v>125</v>
      </c>
      <c r="E8" s="7">
        <f t="shared" si="14"/>
        <v>200</v>
      </c>
      <c r="F8" s="7">
        <f t="shared" si="14"/>
        <v>0</v>
      </c>
      <c r="G8" s="7">
        <f t="shared" si="14"/>
        <v>100</v>
      </c>
      <c r="H8" s="7">
        <f t="shared" si="14"/>
        <v>-200</v>
      </c>
      <c r="I8" s="7">
        <f t="shared" si="14"/>
        <v>-100</v>
      </c>
      <c r="J8" s="7">
        <f t="shared" si="14"/>
        <v>0</v>
      </c>
      <c r="K8" s="7">
        <f t="shared" si="14"/>
        <v>300</v>
      </c>
      <c r="L8" s="7">
        <f t="shared" si="14"/>
        <v>-100</v>
      </c>
      <c r="M8" s="7">
        <f t="shared" si="14"/>
        <v>0</v>
      </c>
      <c r="N8" s="7">
        <f t="shared" si="14"/>
        <v>100</v>
      </c>
      <c r="O8" s="7">
        <f t="shared" si="14"/>
        <v>50</v>
      </c>
      <c r="P8" s="7">
        <f t="shared" si="14"/>
        <v>150</v>
      </c>
      <c r="Q8" s="7">
        <f t="shared" si="14"/>
        <v>50</v>
      </c>
    </row>
    <row r="10" spans="1:17">
      <c r="A10" s="1" t="s">
        <v>21</v>
      </c>
      <c r="B10" s="1">
        <v>600</v>
      </c>
      <c r="C10" s="1">
        <v>385</v>
      </c>
      <c r="D10" s="1">
        <v>200</v>
      </c>
      <c r="E10" s="1">
        <v>1100</v>
      </c>
      <c r="F10" s="1">
        <v>1500</v>
      </c>
      <c r="G10" s="1">
        <v>1000</v>
      </c>
      <c r="H10" s="1">
        <v>1000</v>
      </c>
      <c r="I10" s="1">
        <v>500</v>
      </c>
      <c r="J10" s="1">
        <v>500</v>
      </c>
      <c r="K10" s="1">
        <v>200</v>
      </c>
      <c r="L10" s="1">
        <v>400</v>
      </c>
      <c r="M10" s="1">
        <v>400</v>
      </c>
      <c r="N10" s="1">
        <v>400</v>
      </c>
      <c r="O10" s="1">
        <v>450</v>
      </c>
      <c r="P10" s="1">
        <v>500</v>
      </c>
    </row>
    <row r="11" spans="1:17">
      <c r="A11" s="3" t="s">
        <v>5</v>
      </c>
      <c r="B11" s="3">
        <v>4500</v>
      </c>
      <c r="C11" s="3">
        <v>4285</v>
      </c>
      <c r="D11" s="3">
        <v>4300</v>
      </c>
      <c r="E11" s="3">
        <v>3200</v>
      </c>
      <c r="F11" s="3">
        <v>3000</v>
      </c>
      <c r="G11" s="3">
        <v>3000</v>
      </c>
      <c r="H11" s="3">
        <v>2800</v>
      </c>
      <c r="I11" s="3">
        <v>2600</v>
      </c>
      <c r="J11" s="3">
        <v>2600</v>
      </c>
      <c r="K11" s="3">
        <v>2600</v>
      </c>
      <c r="L11" s="3">
        <v>2700</v>
      </c>
      <c r="M11" s="3">
        <v>2500</v>
      </c>
      <c r="N11" s="3">
        <v>2500</v>
      </c>
      <c r="O11" s="3">
        <v>2500</v>
      </c>
      <c r="P11" s="3">
        <v>2350</v>
      </c>
      <c r="Q11" s="3">
        <v>2850</v>
      </c>
    </row>
    <row r="12" spans="1:17">
      <c r="A12" s="1" t="s">
        <v>26</v>
      </c>
      <c r="B12" s="2">
        <f>B10+B11</f>
        <v>5100</v>
      </c>
      <c r="C12" s="2">
        <f>C10+C11</f>
        <v>4670</v>
      </c>
      <c r="D12" s="2">
        <f>D10+D11</f>
        <v>4500</v>
      </c>
      <c r="E12" s="2">
        <f t="shared" ref="E12:Q12" si="15">E10+E11</f>
        <v>4300</v>
      </c>
      <c r="F12" s="2">
        <f t="shared" si="15"/>
        <v>4500</v>
      </c>
      <c r="G12" s="2">
        <f t="shared" si="15"/>
        <v>4000</v>
      </c>
      <c r="H12" s="2">
        <f t="shared" si="15"/>
        <v>3800</v>
      </c>
      <c r="I12" s="2">
        <f t="shared" si="15"/>
        <v>3100</v>
      </c>
      <c r="J12" s="2">
        <f t="shared" si="15"/>
        <v>3100</v>
      </c>
      <c r="K12" s="2">
        <f t="shared" si="15"/>
        <v>2800</v>
      </c>
      <c r="L12" s="2">
        <f t="shared" si="15"/>
        <v>3100</v>
      </c>
      <c r="M12" s="2">
        <f t="shared" si="15"/>
        <v>2900</v>
      </c>
      <c r="N12" s="2">
        <f t="shared" si="15"/>
        <v>2900</v>
      </c>
      <c r="O12" s="2">
        <f t="shared" si="15"/>
        <v>2950</v>
      </c>
      <c r="P12" s="2">
        <f t="shared" si="15"/>
        <v>2850</v>
      </c>
      <c r="Q12" s="2">
        <f t="shared" si="15"/>
        <v>2850</v>
      </c>
    </row>
    <row r="14" spans="1:17">
      <c r="A14" s="1" t="s">
        <v>6</v>
      </c>
      <c r="B14" s="2">
        <f>B7+B12</f>
        <v>5525</v>
      </c>
      <c r="C14" s="2">
        <f t="shared" ref="C14:Q14" si="16">C7+C12</f>
        <v>5545</v>
      </c>
      <c r="D14" s="2">
        <f t="shared" si="16"/>
        <v>5500</v>
      </c>
      <c r="E14" s="2">
        <f t="shared" si="16"/>
        <v>5500</v>
      </c>
      <c r="F14" s="2">
        <f t="shared" si="16"/>
        <v>5700</v>
      </c>
      <c r="G14" s="2">
        <f t="shared" si="16"/>
        <v>5300</v>
      </c>
      <c r="H14" s="2">
        <f t="shared" si="16"/>
        <v>4900</v>
      </c>
      <c r="I14" s="2">
        <f t="shared" si="16"/>
        <v>4100</v>
      </c>
      <c r="J14" s="2">
        <f t="shared" si="16"/>
        <v>4100</v>
      </c>
      <c r="K14" s="2">
        <f t="shared" si="16"/>
        <v>4100</v>
      </c>
      <c r="L14" s="2">
        <f t="shared" si="16"/>
        <v>4300</v>
      </c>
      <c r="M14" s="2">
        <f t="shared" si="16"/>
        <v>4100</v>
      </c>
      <c r="N14" s="2">
        <f t="shared" si="16"/>
        <v>4200</v>
      </c>
      <c r="O14" s="2">
        <f t="shared" si="16"/>
        <v>4300</v>
      </c>
      <c r="P14" s="2">
        <f t="shared" si="16"/>
        <v>4350</v>
      </c>
      <c r="Q14" s="2">
        <f t="shared" si="16"/>
        <v>4400</v>
      </c>
    </row>
    <row r="16" spans="1:17">
      <c r="A16" s="1" t="s">
        <v>23</v>
      </c>
      <c r="C16" s="4">
        <f>C14-B14</f>
        <v>20</v>
      </c>
      <c r="D16" s="4">
        <f t="shared" ref="D16:Q16" si="17">D14-C14</f>
        <v>-45</v>
      </c>
      <c r="E16" s="4">
        <f t="shared" si="17"/>
        <v>0</v>
      </c>
      <c r="F16" s="4">
        <f t="shared" si="17"/>
        <v>200</v>
      </c>
      <c r="G16" s="4">
        <f t="shared" si="17"/>
        <v>-400</v>
      </c>
      <c r="H16" s="4">
        <f t="shared" si="17"/>
        <v>-400</v>
      </c>
      <c r="I16" s="4">
        <f t="shared" si="17"/>
        <v>-800</v>
      </c>
      <c r="J16" s="4">
        <f t="shared" si="17"/>
        <v>0</v>
      </c>
      <c r="K16" s="4">
        <f t="shared" si="17"/>
        <v>0</v>
      </c>
      <c r="L16" s="4">
        <f t="shared" si="17"/>
        <v>200</v>
      </c>
      <c r="M16" s="4">
        <f t="shared" si="17"/>
        <v>-200</v>
      </c>
      <c r="N16" s="4">
        <f t="shared" si="17"/>
        <v>100</v>
      </c>
      <c r="O16" s="4">
        <f t="shared" si="17"/>
        <v>100</v>
      </c>
      <c r="P16" s="4">
        <f t="shared" si="17"/>
        <v>50</v>
      </c>
      <c r="Q16" s="4">
        <f t="shared" si="17"/>
        <v>50</v>
      </c>
    </row>
    <row r="18" spans="1:1">
      <c r="A18" s="1" t="s">
        <v>3</v>
      </c>
    </row>
    <row r="19" spans="1:1">
      <c r="A19" s="1" t="s">
        <v>25</v>
      </c>
    </row>
  </sheetData>
  <pageMargins left="0.70866141732283472" right="0.70866141732283472" top="0.55118110236220474" bottom="0.35433070866141736" header="0.31496062992125984" footer="0.31496062992125984"/>
  <pageSetup paperSize="9" orientation="landscape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Urban Davidsson</dc:creator>
  <cp:lastModifiedBy>Urban Davidsson</cp:lastModifiedBy>
  <cp:lastPrinted>2011-06-02T06:31:32Z</cp:lastPrinted>
  <dcterms:created xsi:type="dcterms:W3CDTF">2011-06-02T06:00:08Z</dcterms:created>
  <dcterms:modified xsi:type="dcterms:W3CDTF">2011-06-02T15:39:47Z</dcterms:modified>
</cp:coreProperties>
</file>